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58e43446e827b13/Documents/"/>
    </mc:Choice>
  </mc:AlternateContent>
  <xr:revisionPtr revIDLastSave="0" documentId="14_{40398562-841F-4559-B7CC-0F07920F5DC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abour" sheetId="16" state="hidden" r:id="rId1"/>
    <sheet name="Magwa Estate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21" l="1"/>
  <c r="E51" i="21"/>
  <c r="H52" i="21" l="1"/>
  <c r="H53" i="21" s="1"/>
  <c r="H54" i="21" s="1"/>
  <c r="E52" i="21"/>
  <c r="E53" i="21" s="1"/>
  <c r="I51" i="21"/>
  <c r="I52" i="21" l="1"/>
  <c r="E54" i="21"/>
  <c r="I54" i="21" s="1"/>
  <c r="C59" i="21" s="1"/>
  <c r="I53" i="21"/>
  <c r="E20" i="21" l="1"/>
  <c r="E30" i="21"/>
  <c r="E43" i="21" l="1"/>
  <c r="E44" i="21" s="1"/>
  <c r="E45" i="21" s="1"/>
  <c r="C58" i="21" s="1"/>
  <c r="C60" i="21" s="1"/>
  <c r="D64" i="21" s="1"/>
  <c r="D65" i="21" s="1"/>
</calcChain>
</file>

<file path=xl/sharedStrings.xml><?xml version="1.0" encoding="utf-8"?>
<sst xmlns="http://schemas.openxmlformats.org/spreadsheetml/2006/main" count="135" uniqueCount="106">
  <si>
    <t>Tender details</t>
  </si>
  <si>
    <t>Tender description</t>
  </si>
  <si>
    <t>Reference No</t>
  </si>
  <si>
    <t>RFP 0015/2019</t>
  </si>
  <si>
    <t>Contract period</t>
  </si>
  <si>
    <t>36 Months</t>
  </si>
  <si>
    <t>Company (Bidder’s name)</t>
  </si>
  <si>
    <t>Total Cost EXCL. VAT</t>
  </si>
  <si>
    <t xml:space="preserve"> VAT@15%</t>
  </si>
  <si>
    <t>Total Cost INCL. VAT</t>
  </si>
  <si>
    <t>Description</t>
  </si>
  <si>
    <t>Company Representative: Name</t>
  </si>
  <si>
    <t>Capacity</t>
  </si>
  <si>
    <t>Signature</t>
  </si>
  <si>
    <t>Date</t>
  </si>
  <si>
    <t>Notes:</t>
  </si>
  <si>
    <t xml:space="preserve">Table 1.1 Additional Labour </t>
  </si>
  <si>
    <t>Rate per 8 hour shift</t>
  </si>
  <si>
    <t>Table 1.2  Adhoc services</t>
  </si>
  <si>
    <t>CARPET CLEANING: Price for the cleaning (shampoo, wash, powder clean, etc.) of carpets</t>
  </si>
  <si>
    <t xml:space="preserve">FLOODING CLEAN-UP: Price for mopping, vacuuming, shampoo of floors in the event of flooding etc. </t>
  </si>
  <si>
    <t>Rate per Square Meter</t>
  </si>
  <si>
    <t>WASHING OF WALLS: Price for the cleaning (shampoo, wash, powder clean, etc.) of walls</t>
  </si>
  <si>
    <t xml:space="preserve">Table 1.3  Salaries per month for labour and supervision allocated </t>
  </si>
  <si>
    <t>Designation</t>
  </si>
  <si>
    <t>Salary per month (Cost to Company)</t>
  </si>
  <si>
    <t>Contracts Manager</t>
  </si>
  <si>
    <t xml:space="preserve">Salary Component </t>
  </si>
  <si>
    <t>Basic salary</t>
  </si>
  <si>
    <t>Leave Contribution</t>
  </si>
  <si>
    <t>Unemployment Insurance</t>
  </si>
  <si>
    <t>Regional Services Council</t>
  </si>
  <si>
    <t>Workmen's Compensation</t>
  </si>
  <si>
    <t>Severance pay</t>
  </si>
  <si>
    <t>Other (Please specify)</t>
  </si>
  <si>
    <t>TOTAL</t>
  </si>
  <si>
    <t>Region</t>
  </si>
  <si>
    <t>Normal weekdays</t>
  </si>
  <si>
    <t>Statutory holidays</t>
  </si>
  <si>
    <t>Saturdays</t>
  </si>
  <si>
    <t>Sundays</t>
  </si>
  <si>
    <t>Table 2.1 Salary breakdown  Cleaners</t>
  </si>
  <si>
    <t>Table 2.2  Salary breakdown Supervisor</t>
  </si>
  <si>
    <t xml:space="preserve">Day Shift Cleaner </t>
  </si>
  <si>
    <t>Night Shift Cleaner</t>
  </si>
  <si>
    <t>Day Shift Supervisor</t>
  </si>
  <si>
    <t>Night Shift Supervisor</t>
  </si>
  <si>
    <t>Day Shift Team Leader</t>
  </si>
  <si>
    <t>Night Shift Team Leader</t>
  </si>
  <si>
    <t>Table 2.3  Salary breakdown Team Leader</t>
  </si>
  <si>
    <t>Provision of Cleaning Services at SARS Offices Nationwide</t>
  </si>
  <si>
    <t>DEEP CLEANING: Price for the deep leaning</t>
  </si>
  <si>
    <t>2. Bidders are not allowed to change the pricing template other than completing the green cells as per note 1 above.  Any changes by the bidders may result in their bid being non-responsive</t>
  </si>
  <si>
    <t>total 52 weeks</t>
  </si>
  <si>
    <t>Company Representative Name</t>
  </si>
  <si>
    <t>4. Bidders are required to quote only for regions which they are bidding for; it will be costing for all items as indicated with Table headings (Table 1 to 6)</t>
  </si>
  <si>
    <t>Item Description</t>
  </si>
  <si>
    <t>6. All prices provided by the bidder must EXCLUDE VAT, the formula in the tables will add VAT at 15% automatically. The prices must be given in South African Rand and must be all inclusive as no additional costs will be allowed.</t>
  </si>
  <si>
    <t>7. Bidders are required to submit a signed hardcopy and excel version of the pricing on a soft copy.</t>
  </si>
  <si>
    <t>Location  Magwa Tea Estate</t>
  </si>
  <si>
    <t>8.  The Bidders pricing is to remain firm/valid for 180 days from the closing date of this tender; MET reserves the right to negotiate with the recommended bidder prior to signing of the contract.</t>
  </si>
  <si>
    <r>
      <t>1. The Bidder must only complete "</t>
    </r>
    <r>
      <rPr>
        <b/>
        <sz val="12"/>
        <color theme="1"/>
        <rFont val="Arial"/>
        <family val="2"/>
      </rPr>
      <t>ALL GREEN</t>
    </r>
    <r>
      <rPr>
        <sz val="12"/>
        <color theme="1"/>
        <rFont val="Arial"/>
        <family val="2"/>
      </rPr>
      <t>" cells in full for all sheets provided.</t>
    </r>
  </si>
  <si>
    <t>Quantity</t>
  </si>
  <si>
    <t>1.Hand held type 2 stroke tea leaf</t>
  </si>
  <si>
    <t>2. Two man operated 2 stroke petrol power</t>
  </si>
  <si>
    <t>Spare parts</t>
  </si>
  <si>
    <t>Price</t>
  </si>
  <si>
    <t>Total Cost</t>
  </si>
  <si>
    <t>Price p/Unit</t>
  </si>
  <si>
    <t>Total</t>
  </si>
  <si>
    <t>Machine 1</t>
  </si>
  <si>
    <t>Machine 2</t>
  </si>
  <si>
    <t>Blades</t>
  </si>
  <si>
    <t>% Mark-up on Freight and Customs levies and Duties</t>
  </si>
  <si>
    <t>Grand total</t>
  </si>
  <si>
    <t>Harvesting Machine:Table 1</t>
  </si>
  <si>
    <t>Spare Parts:Table 2</t>
  </si>
  <si>
    <t>Table 2: Extra Equipments</t>
  </si>
  <si>
    <t>Table 1: Harvesting machines</t>
  </si>
  <si>
    <t>3. Bidders must take note that the tender is Magwa Enterprise Tea. An incomplete pricing for any item within the region will deem the bid as non-responsive which will lead to MET disqualifying the bid.</t>
  </si>
  <si>
    <t>Table 4: Logistics (Passthrough costs)</t>
  </si>
  <si>
    <t>Table 3 :Total Machines and Spares</t>
  </si>
  <si>
    <t>5. Bidders to note that the pricing template per region is divided into the following: Table 1: Harvesting Machines, Table 2: Extra Equipment( Spares), Table 3:Total machines and spares, Table 4: Logistics (passthrough costs)- Bidders to ensure that all tables are fully completed</t>
  </si>
  <si>
    <t>Tender Description</t>
  </si>
  <si>
    <t>Total Incl of Mark-up</t>
  </si>
  <si>
    <t>Total Bid Price</t>
  </si>
  <si>
    <t>RFQ 26-008</t>
  </si>
  <si>
    <t>APPOINTMENT OF A SUPPLIER FOR SUPPLY AND DELIVERY OF HARVESTING MACHINES AND SPARE PARTS .</t>
  </si>
  <si>
    <t>Model: DL-4C-A</t>
  </si>
  <si>
    <t>Cutting Width: 40/45/60cm</t>
  </si>
  <si>
    <t>Stroke: 2 Stroke</t>
  </si>
  <si>
    <t>Displacement:25.4CC</t>
  </si>
  <si>
    <t>HP: 0.9HP</t>
  </si>
  <si>
    <t>Power: 07&gt;1.5</t>
  </si>
  <si>
    <t>Total Weight: 9.2kg's</t>
  </si>
  <si>
    <t>Engine</t>
  </si>
  <si>
    <t>Model: 1E43E</t>
  </si>
  <si>
    <t>Weight: 15kg's</t>
  </si>
  <si>
    <t>Power Model: 1E43E</t>
  </si>
  <si>
    <t>Tank Volume: 1.4L</t>
  </si>
  <si>
    <t>Standard Power: 2.2kw</t>
  </si>
  <si>
    <t>Packing Size:90x32x52cm</t>
  </si>
  <si>
    <t>Voltage: 220v-380v</t>
  </si>
  <si>
    <t>Working Width: 100cm</t>
  </si>
  <si>
    <t>Power: 2200w</t>
  </si>
  <si>
    <t>Core Components: Engine,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</si>
</sst>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&quot;R&quot;\ #,##0.00"/>
    <numFmt numFmtId="166" formatCode="&quot;R&quot;#,##0.0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1"/>
      <color rgb="FFFFFFFF"/>
      <name val="Arial Narrow"/>
      <family val="2"/>
    </font>
    <font>
      <b/>
      <sz val="12"/>
      <color rgb="FFFFFFFF"/>
      <name val="Arial Narrow"/>
      <family val="2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u/>
      <sz val="14"/>
      <color theme="1"/>
      <name val="Arial Narrow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2" fillId="4" borderId="15" xfId="0" applyFont="1" applyFill="1" applyBorder="1"/>
    <xf numFmtId="0" fontId="2" fillId="4" borderId="21" xfId="0" applyFont="1" applyFill="1" applyBorder="1"/>
    <xf numFmtId="0" fontId="2" fillId="4" borderId="19" xfId="0" applyFont="1" applyFill="1" applyBorder="1" applyAlignment="1">
      <alignment wrapText="1"/>
    </xf>
    <xf numFmtId="0" fontId="2" fillId="4" borderId="15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165" fontId="2" fillId="2" borderId="25" xfId="0" applyNumberFormat="1" applyFont="1" applyFill="1" applyBorder="1"/>
    <xf numFmtId="165" fontId="2" fillId="2" borderId="17" xfId="0" applyNumberFormat="1" applyFont="1" applyFill="1" applyBorder="1"/>
    <xf numFmtId="165" fontId="2" fillId="2" borderId="20" xfId="0" applyNumberFormat="1" applyFont="1" applyFill="1" applyBorder="1"/>
    <xf numFmtId="0" fontId="2" fillId="4" borderId="0" xfId="0" applyFont="1" applyFill="1"/>
    <xf numFmtId="0" fontId="6" fillId="5" borderId="27" xfId="0" applyFont="1" applyFill="1" applyBorder="1" applyAlignment="1">
      <alignment horizontal="justify" vertical="center" wrapText="1"/>
    </xf>
    <xf numFmtId="0" fontId="6" fillId="5" borderId="28" xfId="0" applyFont="1" applyFill="1" applyBorder="1" applyAlignment="1">
      <alignment horizontal="justify" vertical="center" wrapText="1"/>
    </xf>
    <xf numFmtId="0" fontId="2" fillId="4" borderId="2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justify" vertical="center" wrapText="1"/>
    </xf>
    <xf numFmtId="0" fontId="7" fillId="5" borderId="27" xfId="0" applyFont="1" applyFill="1" applyBorder="1" applyAlignment="1">
      <alignment horizontal="left" vertical="center" wrapText="1" indent="1"/>
    </xf>
    <xf numFmtId="0" fontId="7" fillId="5" borderId="28" xfId="0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 indent="1"/>
    </xf>
    <xf numFmtId="0" fontId="8" fillId="2" borderId="30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6"/>
    </xf>
    <xf numFmtId="0" fontId="1" fillId="0" borderId="0" xfId="0" applyFont="1" applyAlignment="1">
      <alignment horizontal="center" vertical="center"/>
    </xf>
    <xf numFmtId="0" fontId="2" fillId="4" borderId="32" xfId="0" applyFont="1" applyFill="1" applyBorder="1"/>
    <xf numFmtId="165" fontId="2" fillId="2" borderId="33" xfId="0" applyNumberFormat="1" applyFont="1" applyFill="1" applyBorder="1"/>
    <xf numFmtId="0" fontId="2" fillId="4" borderId="19" xfId="0" applyFont="1" applyFill="1" applyBorder="1"/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6"/>
    </xf>
    <xf numFmtId="0" fontId="8" fillId="0" borderId="34" xfId="0" applyFont="1" applyBorder="1" applyAlignment="1">
      <alignment horizontal="left" vertical="center" wrapText="1" indent="1"/>
    </xf>
    <xf numFmtId="0" fontId="8" fillId="2" borderId="35" xfId="0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6"/>
    </xf>
    <xf numFmtId="0" fontId="4" fillId="0" borderId="5" xfId="0" applyFont="1" applyBorder="1" applyAlignment="1">
      <alignment horizontal="left" vertical="center" wrapText="1" indent="6"/>
    </xf>
    <xf numFmtId="0" fontId="5" fillId="0" borderId="2" xfId="0" applyFont="1" applyBorder="1" applyAlignment="1">
      <alignment horizontal="justify" vertical="center" wrapText="1"/>
    </xf>
    <xf numFmtId="0" fontId="8" fillId="0" borderId="0" xfId="0" applyFont="1"/>
    <xf numFmtId="0" fontId="4" fillId="0" borderId="7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8" xfId="0" applyFont="1" applyBorder="1"/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4" fillId="4" borderId="24" xfId="0" applyFont="1" applyFill="1" applyBorder="1"/>
    <xf numFmtId="0" fontId="14" fillId="4" borderId="0" xfId="0" applyFont="1" applyFill="1" applyAlignment="1">
      <alignment horizontal="left" vertical="center" wrapText="1"/>
    </xf>
    <xf numFmtId="0" fontId="17" fillId="0" borderId="0" xfId="0" applyFont="1"/>
    <xf numFmtId="0" fontId="14" fillId="0" borderId="0" xfId="0" applyFont="1" applyAlignment="1">
      <alignment horizontal="center" wrapText="1"/>
    </xf>
    <xf numFmtId="0" fontId="18" fillId="3" borderId="12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18" fillId="3" borderId="38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14" fillId="0" borderId="0" xfId="0" applyFont="1"/>
    <xf numFmtId="0" fontId="19" fillId="0" borderId="40" xfId="0" applyFont="1" applyBorder="1" applyAlignment="1">
      <alignment horizontal="justify" vertical="center" wrapText="1"/>
    </xf>
    <xf numFmtId="0" fontId="13" fillId="0" borderId="41" xfId="0" applyFont="1" applyBorder="1" applyAlignment="1">
      <alignment horizontal="justify" vertical="center" wrapText="1"/>
    </xf>
    <xf numFmtId="0" fontId="13" fillId="0" borderId="42" xfId="0" applyFont="1" applyBorder="1" applyAlignment="1">
      <alignment horizontal="justify" vertical="center" wrapText="1"/>
    </xf>
    <xf numFmtId="0" fontId="19" fillId="0" borderId="8" xfId="0" applyFont="1" applyBorder="1" applyAlignment="1">
      <alignment horizontal="justify" vertical="center" wrapText="1"/>
    </xf>
    <xf numFmtId="0" fontId="19" fillId="0" borderId="0" xfId="0" applyFont="1" applyAlignment="1">
      <alignment horizontal="center" vertical="center" textRotation="90" wrapText="1"/>
    </xf>
    <xf numFmtId="0" fontId="19" fillId="0" borderId="0" xfId="0" applyFont="1" applyAlignment="1">
      <alignment horizontal="justify" vertical="center" wrapText="1"/>
    </xf>
    <xf numFmtId="0" fontId="21" fillId="0" borderId="0" xfId="0" applyFont="1"/>
    <xf numFmtId="0" fontId="15" fillId="0" borderId="43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3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14" fillId="0" borderId="14" xfId="0" applyFont="1" applyBorder="1"/>
    <xf numFmtId="0" fontId="13" fillId="0" borderId="1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4" fillId="4" borderId="0" xfId="0" applyFont="1" applyFill="1" applyAlignment="1">
      <alignment horizontal="left" wrapText="1"/>
    </xf>
    <xf numFmtId="165" fontId="14" fillId="2" borderId="39" xfId="1" applyNumberFormat="1" applyFont="1" applyFill="1" applyBorder="1" applyAlignment="1" applyProtection="1">
      <alignment horizontal="left" wrapText="1"/>
      <protection locked="0"/>
    </xf>
    <xf numFmtId="0" fontId="15" fillId="0" borderId="45" xfId="0" applyFont="1" applyBorder="1" applyAlignment="1">
      <alignment horizontal="left" vertical="center"/>
    </xf>
    <xf numFmtId="165" fontId="14" fillId="2" borderId="10" xfId="1" applyNumberFormat="1" applyFont="1" applyFill="1" applyBorder="1" applyAlignment="1" applyProtection="1">
      <alignment horizontal="left" wrapText="1"/>
      <protection locked="0"/>
    </xf>
    <xf numFmtId="166" fontId="13" fillId="0" borderId="10" xfId="0" applyNumberFormat="1" applyFont="1" applyBorder="1" applyAlignment="1">
      <alignment horizontal="center"/>
    </xf>
    <xf numFmtId="166" fontId="13" fillId="0" borderId="16" xfId="0" applyNumberFormat="1" applyFont="1" applyBorder="1" applyAlignment="1">
      <alignment horizontal="center"/>
    </xf>
    <xf numFmtId="0" fontId="19" fillId="0" borderId="22" xfId="0" applyFont="1" applyBorder="1" applyAlignment="1">
      <alignment horizontal="justify" vertical="center" wrapText="1"/>
    </xf>
    <xf numFmtId="0" fontId="13" fillId="0" borderId="24" xfId="0" applyFont="1" applyBorder="1" applyAlignment="1">
      <alignment horizontal="justify" vertical="center" wrapText="1"/>
    </xf>
    <xf numFmtId="0" fontId="19" fillId="0" borderId="9" xfId="0" applyFont="1" applyBorder="1" applyAlignment="1">
      <alignment horizontal="justify" vertical="center" wrapText="1"/>
    </xf>
    <xf numFmtId="0" fontId="15" fillId="0" borderId="0" xfId="0" applyFont="1" applyAlignment="1">
      <alignment horizontal="left" vertical="center"/>
    </xf>
    <xf numFmtId="0" fontId="15" fillId="0" borderId="4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165" fontId="14" fillId="4" borderId="10" xfId="0" applyNumberFormat="1" applyFont="1" applyFill="1" applyBorder="1"/>
    <xf numFmtId="165" fontId="14" fillId="4" borderId="39" xfId="1" applyNumberFormat="1" applyFont="1" applyFill="1" applyBorder="1" applyAlignment="1" applyProtection="1">
      <alignment horizontal="left" wrapText="1"/>
      <protection locked="0"/>
    </xf>
    <xf numFmtId="165" fontId="14" fillId="4" borderId="44" xfId="1" applyNumberFormat="1" applyFont="1" applyFill="1" applyBorder="1" applyAlignment="1" applyProtection="1">
      <alignment horizontal="left" wrapText="1"/>
      <protection locked="0"/>
    </xf>
    <xf numFmtId="167" fontId="14" fillId="2" borderId="10" xfId="0" applyNumberFormat="1" applyFont="1" applyFill="1" applyBorder="1" applyAlignment="1">
      <alignment horizontal="right"/>
    </xf>
    <xf numFmtId="167" fontId="13" fillId="2" borderId="10" xfId="0" applyNumberFormat="1" applyFont="1" applyFill="1" applyBorder="1" applyAlignment="1">
      <alignment horizontal="center"/>
    </xf>
    <xf numFmtId="167" fontId="13" fillId="2" borderId="16" xfId="0" applyNumberFormat="1" applyFont="1" applyFill="1" applyBorder="1" applyAlignment="1">
      <alignment horizontal="center"/>
    </xf>
    <xf numFmtId="166" fontId="15" fillId="0" borderId="10" xfId="0" applyNumberFormat="1" applyFont="1" applyBorder="1" applyAlignment="1">
      <alignment horizontal="left" vertical="center"/>
    </xf>
    <xf numFmtId="166" fontId="15" fillId="2" borderId="10" xfId="0" applyNumberFormat="1" applyFont="1" applyFill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166" fontId="15" fillId="0" borderId="47" xfId="0" applyNumberFormat="1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left" vertical="center" wrapText="1"/>
    </xf>
    <xf numFmtId="166" fontId="13" fillId="0" borderId="0" xfId="0" applyNumberFormat="1" applyFont="1" applyAlignment="1">
      <alignment horizontal="center"/>
    </xf>
    <xf numFmtId="0" fontId="13" fillId="0" borderId="10" xfId="0" applyFont="1" applyBorder="1" applyAlignment="1">
      <alignment horizontal="left"/>
    </xf>
    <xf numFmtId="166" fontId="13" fillId="0" borderId="10" xfId="0" applyNumberFormat="1" applyFont="1" applyBorder="1" applyAlignment="1">
      <alignment horizontal="left"/>
    </xf>
    <xf numFmtId="166" fontId="20" fillId="0" borderId="10" xfId="0" applyNumberFormat="1" applyFont="1" applyBorder="1" applyAlignment="1">
      <alignment horizontal="left" vertical="center"/>
    </xf>
    <xf numFmtId="0" fontId="14" fillId="4" borderId="0" xfId="0" applyFont="1" applyFill="1"/>
    <xf numFmtId="0" fontId="17" fillId="4" borderId="51" xfId="0" applyFont="1" applyFill="1" applyBorder="1"/>
    <xf numFmtId="0" fontId="17" fillId="4" borderId="31" xfId="0" applyFont="1" applyFill="1" applyBorder="1"/>
    <xf numFmtId="0" fontId="17" fillId="4" borderId="52" xfId="0" applyFont="1" applyFill="1" applyBorder="1"/>
    <xf numFmtId="0" fontId="20" fillId="0" borderId="43" xfId="0" applyFont="1" applyBorder="1" applyAlignment="1">
      <alignment horizontal="left" vertical="center" wrapText="1"/>
    </xf>
    <xf numFmtId="0" fontId="22" fillId="0" borderId="47" xfId="0" applyFont="1" applyBorder="1" applyAlignment="1">
      <alignment horizontal="left" wrapText="1"/>
    </xf>
    <xf numFmtId="9" fontId="14" fillId="2" borderId="10" xfId="2" applyFont="1" applyFill="1" applyBorder="1"/>
    <xf numFmtId="167" fontId="13" fillId="0" borderId="10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left" wrapText="1"/>
    </xf>
    <xf numFmtId="0" fontId="13" fillId="0" borderId="49" xfId="0" applyFont="1" applyBorder="1" applyAlignment="1">
      <alignment horizontal="left" vertical="center"/>
    </xf>
    <xf numFmtId="0" fontId="13" fillId="0" borderId="47" xfId="0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left" wrapText="1"/>
    </xf>
    <xf numFmtId="0" fontId="15" fillId="0" borderId="49" xfId="0" applyFont="1" applyBorder="1" applyAlignment="1">
      <alignment horizontal="left" wrapText="1"/>
    </xf>
    <xf numFmtId="0" fontId="15" fillId="0" borderId="47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textRotation="90" wrapText="1"/>
    </xf>
    <xf numFmtId="0" fontId="19" fillId="0" borderId="6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4" fillId="4" borderId="46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50" xfId="0" applyFont="1" applyFill="1" applyBorder="1" applyAlignment="1">
      <alignment horizontal="left"/>
    </xf>
    <xf numFmtId="0" fontId="14" fillId="4" borderId="46" xfId="0" applyFont="1" applyFill="1" applyBorder="1" applyAlignment="1">
      <alignment wrapText="1"/>
    </xf>
    <xf numFmtId="0" fontId="14" fillId="4" borderId="0" xfId="0" applyFont="1" applyFill="1" applyAlignment="1">
      <alignment wrapText="1"/>
    </xf>
    <xf numFmtId="0" fontId="14" fillId="4" borderId="50" xfId="0" applyFont="1" applyFill="1" applyBorder="1" applyAlignment="1">
      <alignment wrapText="1"/>
    </xf>
    <xf numFmtId="0" fontId="15" fillId="4" borderId="46" xfId="0" applyFont="1" applyFill="1" applyBorder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5" fillId="4" borderId="50" xfId="0" applyFont="1" applyFill="1" applyBorder="1" applyAlignment="1">
      <alignment horizontal="left" wrapText="1"/>
    </xf>
    <xf numFmtId="0" fontId="16" fillId="4" borderId="46" xfId="0" applyFont="1" applyFill="1" applyBorder="1" applyAlignment="1">
      <alignment horizontal="left" wrapText="1"/>
    </xf>
    <xf numFmtId="0" fontId="16" fillId="4" borderId="0" xfId="0" applyFont="1" applyFill="1" applyAlignment="1">
      <alignment horizontal="left" wrapText="1"/>
    </xf>
    <xf numFmtId="0" fontId="16" fillId="4" borderId="50" xfId="0" applyFont="1" applyFill="1" applyBorder="1" applyAlignment="1">
      <alignment horizontal="left" wrapText="1"/>
    </xf>
    <xf numFmtId="0" fontId="14" fillId="4" borderId="46" xfId="0" applyFont="1" applyFill="1" applyBorder="1" applyAlignment="1">
      <alignment horizontal="left" wrapText="1"/>
    </xf>
    <xf numFmtId="0" fontId="14" fillId="4" borderId="0" xfId="0" applyFont="1" applyFill="1" applyAlignment="1">
      <alignment horizontal="left" wrapText="1"/>
    </xf>
    <xf numFmtId="0" fontId="14" fillId="4" borderId="50" xfId="0" applyFont="1" applyFill="1" applyBorder="1" applyAlignment="1">
      <alignment horizontal="left" wrapText="1"/>
    </xf>
    <xf numFmtId="0" fontId="14" fillId="4" borderId="53" xfId="0" applyFont="1" applyFill="1" applyBorder="1" applyAlignment="1">
      <alignment horizontal="left" wrapText="1"/>
    </xf>
    <xf numFmtId="0" fontId="14" fillId="4" borderId="18" xfId="0" applyFont="1" applyFill="1" applyBorder="1" applyAlignment="1">
      <alignment horizontal="left" wrapText="1"/>
    </xf>
    <xf numFmtId="0" fontId="14" fillId="4" borderId="54" xfId="0" applyFont="1" applyFill="1" applyBorder="1" applyAlignment="1">
      <alignment horizontal="left" wrapText="1"/>
    </xf>
    <xf numFmtId="0" fontId="18" fillId="3" borderId="22" xfId="0" applyFont="1" applyFill="1" applyBorder="1" applyAlignment="1">
      <alignment horizontal="center" vertical="top" wrapText="1"/>
    </xf>
    <xf numFmtId="0" fontId="18" fillId="3" borderId="23" xfId="0" applyFont="1" applyFill="1" applyBorder="1" applyAlignment="1">
      <alignment horizontal="center" vertical="top" wrapText="1"/>
    </xf>
    <xf numFmtId="0" fontId="18" fillId="3" borderId="48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2" borderId="3" xfId="0" applyFont="1" applyFill="1" applyBorder="1" applyAlignment="1" applyProtection="1">
      <alignment horizontal="center" wrapText="1"/>
      <protection locked="0"/>
    </xf>
    <xf numFmtId="0" fontId="19" fillId="2" borderId="4" xfId="0" applyFont="1" applyFill="1" applyBorder="1" applyAlignment="1" applyProtection="1">
      <alignment horizontal="center" wrapText="1"/>
      <protection locked="0"/>
    </xf>
    <xf numFmtId="0" fontId="11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2" borderId="3" xfId="0" applyFont="1" applyFill="1" applyBorder="1" applyAlignment="1" applyProtection="1">
      <alignment horizontal="left" wrapText="1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5" fillId="2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/>
    </xf>
    <xf numFmtId="0" fontId="11" fillId="4" borderId="26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opLeftCell="A38" zoomScaleNormal="100" workbookViewId="0">
      <selection sqref="A1:G66"/>
    </sheetView>
  </sheetViews>
  <sheetFormatPr defaultColWidth="8.81640625" defaultRowHeight="51.65" customHeight="1" x14ac:dyDescent="0.3"/>
  <cols>
    <col min="1" max="1" width="8.81640625" style="1"/>
    <col min="2" max="2" width="55" style="1" customWidth="1"/>
    <col min="3" max="3" width="35.1796875" style="1" customWidth="1"/>
    <col min="4" max="4" width="32.54296875" style="1" customWidth="1"/>
    <col min="5" max="16384" width="8.81640625" style="1"/>
  </cols>
  <sheetData>
    <row r="1" spans="1:7" s="33" customFormat="1" ht="16" thickBot="1" x14ac:dyDescent="0.4">
      <c r="A1" s="155" t="s">
        <v>0</v>
      </c>
      <c r="B1" s="32" t="s">
        <v>1</v>
      </c>
      <c r="C1" s="158" t="s">
        <v>50</v>
      </c>
      <c r="D1" s="159"/>
      <c r="E1" s="159"/>
      <c r="F1" s="159"/>
      <c r="G1" s="160"/>
    </row>
    <row r="2" spans="1:7" s="33" customFormat="1" ht="16" thickBot="1" x14ac:dyDescent="0.4">
      <c r="A2" s="156"/>
      <c r="B2" s="34" t="s">
        <v>2</v>
      </c>
      <c r="C2" s="158" t="s">
        <v>3</v>
      </c>
      <c r="D2" s="159"/>
      <c r="E2" s="159"/>
      <c r="F2" s="159"/>
      <c r="G2" s="160"/>
    </row>
    <row r="3" spans="1:7" s="33" customFormat="1" ht="16" thickBot="1" x14ac:dyDescent="0.4">
      <c r="A3" s="156"/>
      <c r="B3" s="34" t="s">
        <v>4</v>
      </c>
      <c r="C3" s="158" t="s">
        <v>5</v>
      </c>
      <c r="D3" s="159"/>
      <c r="E3" s="159"/>
      <c r="F3" s="159"/>
      <c r="G3" s="160"/>
    </row>
    <row r="4" spans="1:7" s="33" customFormat="1" ht="16" thickBot="1" x14ac:dyDescent="0.4">
      <c r="A4" s="157"/>
      <c r="B4" s="35" t="s">
        <v>6</v>
      </c>
      <c r="C4" s="161"/>
      <c r="D4" s="162"/>
      <c r="E4" s="162"/>
      <c r="F4" s="162"/>
      <c r="G4" s="163"/>
    </row>
    <row r="5" spans="1:7" ht="32.5" customHeight="1" x14ac:dyDescent="0.3"/>
    <row r="6" spans="1:7" ht="18.5" thickBot="1" x14ac:dyDescent="0.45">
      <c r="B6" s="154" t="s">
        <v>16</v>
      </c>
      <c r="C6" s="154"/>
    </row>
    <row r="7" spans="1:7" s="36" customFormat="1" ht="18.649999999999999" customHeight="1" thickBot="1" x14ac:dyDescent="0.4">
      <c r="B7" s="37" t="s">
        <v>10</v>
      </c>
      <c r="C7" s="38" t="s">
        <v>17</v>
      </c>
    </row>
    <row r="8" spans="1:7" ht="14" x14ac:dyDescent="0.3">
      <c r="B8" s="3" t="s">
        <v>40</v>
      </c>
      <c r="C8" s="7"/>
    </row>
    <row r="9" spans="1:7" ht="14" x14ac:dyDescent="0.3">
      <c r="B9" s="22" t="s">
        <v>37</v>
      </c>
      <c r="C9" s="23"/>
    </row>
    <row r="10" spans="1:7" ht="14" x14ac:dyDescent="0.3">
      <c r="B10" s="24" t="s">
        <v>38</v>
      </c>
      <c r="C10" s="9"/>
    </row>
    <row r="11" spans="1:7" ht="14.5" thickBot="1" x14ac:dyDescent="0.35">
      <c r="B11" s="2" t="s">
        <v>39</v>
      </c>
      <c r="C11" s="8"/>
    </row>
    <row r="12" spans="1:7" ht="14" x14ac:dyDescent="0.3">
      <c r="B12" s="164"/>
      <c r="C12" s="164"/>
    </row>
    <row r="13" spans="1:7" ht="18.5" thickBot="1" x14ac:dyDescent="0.45">
      <c r="B13" s="154" t="s">
        <v>18</v>
      </c>
      <c r="C13" s="154"/>
    </row>
    <row r="14" spans="1:7" ht="20.5" customHeight="1" thickBot="1" x14ac:dyDescent="0.4">
      <c r="B14" s="38" t="s">
        <v>10</v>
      </c>
      <c r="C14" s="38" t="s">
        <v>21</v>
      </c>
    </row>
    <row r="15" spans="1:7" ht="28" x14ac:dyDescent="0.3">
      <c r="B15" s="6" t="s">
        <v>19</v>
      </c>
      <c r="C15" s="7"/>
    </row>
    <row r="16" spans="1:7" ht="28" x14ac:dyDescent="0.3">
      <c r="B16" s="4" t="s">
        <v>20</v>
      </c>
      <c r="C16" s="9"/>
    </row>
    <row r="17" spans="2:4" ht="28.5" thickBot="1" x14ac:dyDescent="0.35">
      <c r="B17" s="5" t="s">
        <v>22</v>
      </c>
      <c r="C17" s="8"/>
    </row>
    <row r="18" spans="2:4" ht="14.5" thickBot="1" x14ac:dyDescent="0.35">
      <c r="B18" s="5" t="s">
        <v>51</v>
      </c>
      <c r="C18" s="8"/>
    </row>
    <row r="19" spans="2:4" ht="14" x14ac:dyDescent="0.3">
      <c r="B19" s="10"/>
      <c r="C19" s="10"/>
    </row>
    <row r="20" spans="2:4" ht="18.5" thickBot="1" x14ac:dyDescent="0.45">
      <c r="B20" s="165" t="s">
        <v>23</v>
      </c>
      <c r="C20" s="165"/>
    </row>
    <row r="21" spans="2:4" ht="23.5" customHeight="1" thickBot="1" x14ac:dyDescent="0.35">
      <c r="B21" s="11" t="s">
        <v>24</v>
      </c>
      <c r="C21" s="12" t="s">
        <v>25</v>
      </c>
    </row>
    <row r="22" spans="2:4" ht="30" customHeight="1" thickBot="1" x14ac:dyDescent="0.35">
      <c r="B22" s="13" t="s">
        <v>26</v>
      </c>
      <c r="C22" s="14"/>
    </row>
    <row r="23" spans="2:4" ht="14" x14ac:dyDescent="0.3"/>
    <row r="24" spans="2:4" ht="14" x14ac:dyDescent="0.3"/>
    <row r="25" spans="2:4" ht="18.5" thickBot="1" x14ac:dyDescent="0.45">
      <c r="B25" s="153" t="s">
        <v>41</v>
      </c>
      <c r="C25" s="153"/>
    </row>
    <row r="26" spans="2:4" s="41" customFormat="1" ht="27.75" customHeight="1" thickBot="1" x14ac:dyDescent="0.4">
      <c r="B26" s="39" t="s">
        <v>27</v>
      </c>
      <c r="C26" s="40" t="s">
        <v>43</v>
      </c>
      <c r="D26" s="40" t="s">
        <v>44</v>
      </c>
    </row>
    <row r="27" spans="2:4" ht="16" thickBot="1" x14ac:dyDescent="0.35">
      <c r="B27" s="17" t="s">
        <v>28</v>
      </c>
      <c r="C27" s="18"/>
      <c r="D27" s="18"/>
    </row>
    <row r="28" spans="2:4" ht="16" thickBot="1" x14ac:dyDescent="0.35">
      <c r="B28" s="17" t="s">
        <v>29</v>
      </c>
      <c r="C28" s="18"/>
      <c r="D28" s="18"/>
    </row>
    <row r="29" spans="2:4" ht="16" thickBot="1" x14ac:dyDescent="0.35">
      <c r="B29" s="17" t="s">
        <v>30</v>
      </c>
      <c r="C29" s="18"/>
      <c r="D29" s="18"/>
    </row>
    <row r="30" spans="2:4" ht="16" thickBot="1" x14ac:dyDescent="0.35">
      <c r="B30" s="17" t="s">
        <v>31</v>
      </c>
      <c r="C30" s="18"/>
      <c r="D30" s="18"/>
    </row>
    <row r="31" spans="2:4" ht="16" thickBot="1" x14ac:dyDescent="0.35">
      <c r="B31" s="17" t="s">
        <v>32</v>
      </c>
      <c r="C31" s="18"/>
      <c r="D31" s="18"/>
    </row>
    <row r="32" spans="2:4" ht="16" thickBot="1" x14ac:dyDescent="0.35">
      <c r="B32" s="17" t="s">
        <v>33</v>
      </c>
      <c r="C32" s="18"/>
      <c r="D32" s="18"/>
    </row>
    <row r="33" spans="2:4" ht="16" thickBot="1" x14ac:dyDescent="0.35">
      <c r="B33" s="27" t="s">
        <v>34</v>
      </c>
      <c r="C33" s="28"/>
      <c r="D33" s="28"/>
    </row>
    <row r="34" spans="2:4" ht="16" thickBot="1" x14ac:dyDescent="0.35">
      <c r="B34" s="29" t="s">
        <v>35</v>
      </c>
      <c r="C34" s="30"/>
      <c r="D34" s="31"/>
    </row>
    <row r="35" spans="2:4" ht="15.5" x14ac:dyDescent="0.3">
      <c r="B35" s="25"/>
      <c r="C35" s="26"/>
      <c r="D35" s="26"/>
    </row>
    <row r="36" spans="2:4" ht="18.5" thickBot="1" x14ac:dyDescent="0.45">
      <c r="B36" s="153" t="s">
        <v>42</v>
      </c>
      <c r="C36" s="153"/>
    </row>
    <row r="37" spans="2:4" s="33" customFormat="1" ht="26.25" customHeight="1" thickBot="1" x14ac:dyDescent="0.4">
      <c r="B37" s="15" t="s">
        <v>27</v>
      </c>
      <c r="C37" s="16" t="s">
        <v>45</v>
      </c>
      <c r="D37" s="16" t="s">
        <v>46</v>
      </c>
    </row>
    <row r="38" spans="2:4" ht="16" thickBot="1" x14ac:dyDescent="0.35">
      <c r="B38" s="17" t="s">
        <v>28</v>
      </c>
      <c r="C38" s="18"/>
      <c r="D38" s="18"/>
    </row>
    <row r="39" spans="2:4" ht="16" thickBot="1" x14ac:dyDescent="0.35">
      <c r="B39" s="17" t="s">
        <v>29</v>
      </c>
      <c r="C39" s="18"/>
      <c r="D39" s="18"/>
    </row>
    <row r="40" spans="2:4" ht="16" thickBot="1" x14ac:dyDescent="0.35">
      <c r="B40" s="17" t="s">
        <v>30</v>
      </c>
      <c r="C40" s="18"/>
      <c r="D40" s="18"/>
    </row>
    <row r="41" spans="2:4" ht="16" thickBot="1" x14ac:dyDescent="0.35">
      <c r="B41" s="17" t="s">
        <v>31</v>
      </c>
      <c r="C41" s="18"/>
      <c r="D41" s="18"/>
    </row>
    <row r="42" spans="2:4" ht="16" thickBot="1" x14ac:dyDescent="0.35">
      <c r="B42" s="17" t="s">
        <v>32</v>
      </c>
      <c r="C42" s="18"/>
      <c r="D42" s="18"/>
    </row>
    <row r="43" spans="2:4" ht="16" thickBot="1" x14ac:dyDescent="0.35">
      <c r="B43" s="17" t="s">
        <v>33</v>
      </c>
      <c r="C43" s="18"/>
      <c r="D43" s="18"/>
    </row>
    <row r="44" spans="2:4" ht="16" thickBot="1" x14ac:dyDescent="0.35">
      <c r="B44" s="17" t="s">
        <v>34</v>
      </c>
      <c r="C44" s="18"/>
      <c r="D44" s="18"/>
    </row>
    <row r="45" spans="2:4" ht="16" thickBot="1" x14ac:dyDescent="0.35">
      <c r="B45" s="19" t="s">
        <v>35</v>
      </c>
      <c r="C45" s="20"/>
      <c r="D45" s="20"/>
    </row>
    <row r="46" spans="2:4" ht="15.5" x14ac:dyDescent="0.3">
      <c r="B46" s="25"/>
      <c r="C46" s="26"/>
      <c r="D46" s="26"/>
    </row>
    <row r="47" spans="2:4" ht="18.5" thickBot="1" x14ac:dyDescent="0.45">
      <c r="B47" s="153" t="s">
        <v>49</v>
      </c>
      <c r="C47" s="153"/>
    </row>
    <row r="48" spans="2:4" ht="16" thickBot="1" x14ac:dyDescent="0.35">
      <c r="B48" s="15" t="s">
        <v>27</v>
      </c>
      <c r="C48" s="16" t="s">
        <v>47</v>
      </c>
      <c r="D48" s="16" t="s">
        <v>48</v>
      </c>
    </row>
    <row r="49" spans="1:4" ht="16" thickBot="1" x14ac:dyDescent="0.35">
      <c r="B49" s="17" t="s">
        <v>28</v>
      </c>
      <c r="C49" s="18"/>
      <c r="D49" s="18"/>
    </row>
    <row r="50" spans="1:4" ht="16" thickBot="1" x14ac:dyDescent="0.35">
      <c r="B50" s="17" t="s">
        <v>29</v>
      </c>
      <c r="C50" s="18"/>
      <c r="D50" s="18"/>
    </row>
    <row r="51" spans="1:4" ht="16" thickBot="1" x14ac:dyDescent="0.35">
      <c r="B51" s="17" t="s">
        <v>30</v>
      </c>
      <c r="C51" s="18"/>
      <c r="D51" s="18"/>
    </row>
    <row r="52" spans="1:4" ht="16" thickBot="1" x14ac:dyDescent="0.35">
      <c r="B52" s="17" t="s">
        <v>31</v>
      </c>
      <c r="C52" s="18"/>
      <c r="D52" s="18"/>
    </row>
    <row r="53" spans="1:4" ht="16" thickBot="1" x14ac:dyDescent="0.35">
      <c r="B53" s="17" t="s">
        <v>32</v>
      </c>
      <c r="C53" s="18"/>
      <c r="D53" s="18"/>
    </row>
    <row r="54" spans="1:4" ht="16" thickBot="1" x14ac:dyDescent="0.35">
      <c r="B54" s="17" t="s">
        <v>33</v>
      </c>
      <c r="C54" s="18"/>
      <c r="D54" s="18"/>
    </row>
    <row r="55" spans="1:4" ht="16" thickBot="1" x14ac:dyDescent="0.35">
      <c r="B55" s="17" t="s">
        <v>34</v>
      </c>
      <c r="C55" s="18"/>
      <c r="D55" s="18"/>
    </row>
    <row r="56" spans="1:4" ht="16" thickBot="1" x14ac:dyDescent="0.35">
      <c r="B56" s="19" t="s">
        <v>35</v>
      </c>
      <c r="C56" s="20"/>
      <c r="D56" s="20"/>
    </row>
    <row r="57" spans="1:4" ht="14" x14ac:dyDescent="0.3"/>
    <row r="58" spans="1:4" ht="18.649999999999999" customHeight="1" x14ac:dyDescent="0.35">
      <c r="B58" s="33"/>
      <c r="C58" s="33"/>
      <c r="D58" s="33"/>
    </row>
    <row r="59" spans="1:4" ht="18.649999999999999" customHeight="1" x14ac:dyDescent="0.35">
      <c r="B59" s="42"/>
      <c r="C59" s="33"/>
      <c r="D59" s="33"/>
    </row>
    <row r="60" spans="1:4" ht="18.649999999999999" customHeight="1" x14ac:dyDescent="0.35">
      <c r="B60" s="43" t="s">
        <v>11</v>
      </c>
      <c r="C60" s="33"/>
      <c r="D60" s="44" t="s">
        <v>12</v>
      </c>
    </row>
    <row r="61" spans="1:4" ht="18.649999999999999" customHeight="1" x14ac:dyDescent="0.35">
      <c r="A61" s="21"/>
      <c r="B61" s="45"/>
      <c r="C61" s="33"/>
      <c r="D61" s="33"/>
    </row>
    <row r="62" spans="1:4" ht="18.649999999999999" customHeight="1" x14ac:dyDescent="0.35">
      <c r="A62" s="21"/>
      <c r="B62" s="45"/>
      <c r="C62" s="33"/>
      <c r="D62" s="33"/>
    </row>
    <row r="63" spans="1:4" ht="18.649999999999999" customHeight="1" x14ac:dyDescent="0.35">
      <c r="A63" s="21"/>
      <c r="B63" s="46"/>
      <c r="C63" s="33"/>
      <c r="D63" s="33"/>
    </row>
    <row r="64" spans="1:4" ht="18.649999999999999" customHeight="1" x14ac:dyDescent="0.35">
      <c r="A64" s="21"/>
      <c r="B64" s="44" t="s">
        <v>13</v>
      </c>
      <c r="C64" s="33"/>
      <c r="D64" s="44" t="s">
        <v>14</v>
      </c>
    </row>
    <row r="65" spans="1:1" ht="18.649999999999999" customHeight="1" x14ac:dyDescent="0.3">
      <c r="A65" s="21"/>
    </row>
    <row r="66" spans="1:1" ht="18.649999999999999" customHeight="1" x14ac:dyDescent="0.3">
      <c r="A66" s="21"/>
    </row>
    <row r="67" spans="1:1" ht="18.649999999999999" customHeight="1" x14ac:dyDescent="0.3"/>
  </sheetData>
  <protectedRanges>
    <protectedRange sqref="C4" name="Range1_14_2_1_2_1_2_2_2_2_1_2_1_2_2_3_1"/>
  </protectedRanges>
  <mergeCells count="12">
    <mergeCell ref="B47:C47"/>
    <mergeCell ref="B6:C6"/>
    <mergeCell ref="A1:A4"/>
    <mergeCell ref="C1:G1"/>
    <mergeCell ref="C2:G2"/>
    <mergeCell ref="C3:G3"/>
    <mergeCell ref="C4:G4"/>
    <mergeCell ref="B12:C12"/>
    <mergeCell ref="B13:C13"/>
    <mergeCell ref="B20:C20"/>
    <mergeCell ref="B25:C25"/>
    <mergeCell ref="B36:C36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8"/>
  <sheetViews>
    <sheetView showGridLines="0" tabSelected="1" topLeftCell="A27" zoomScale="98" zoomScaleNormal="98" workbookViewId="0">
      <selection activeCell="B40" sqref="B40"/>
    </sheetView>
  </sheetViews>
  <sheetFormatPr defaultColWidth="9.1796875" defaultRowHeight="15.5" x14ac:dyDescent="0.35"/>
  <cols>
    <col min="1" max="1" width="12.54296875" style="56" customWidth="1"/>
    <col min="2" max="2" width="34.54296875" style="56" customWidth="1"/>
    <col min="3" max="3" width="17.1796875" style="56" customWidth="1"/>
    <col min="4" max="4" width="16.54296875" style="56" customWidth="1"/>
    <col min="5" max="5" width="15.26953125" style="56" customWidth="1"/>
    <col min="6" max="6" width="9.7265625" style="56" customWidth="1"/>
    <col min="7" max="7" width="15" style="56" customWidth="1"/>
    <col min="8" max="8" width="14.26953125" style="56" customWidth="1"/>
    <col min="9" max="9" width="15.453125" style="56" customWidth="1"/>
    <col min="10" max="10" width="13.1796875" style="56" customWidth="1"/>
    <col min="11" max="11" width="14.453125" style="56" customWidth="1"/>
    <col min="12" max="12" width="23.54296875" style="56" customWidth="1"/>
    <col min="13" max="13" width="22.54296875" style="56" customWidth="1"/>
    <col min="14" max="14" width="24.453125" style="56" customWidth="1"/>
    <col min="15" max="15" width="21.54296875" style="56" customWidth="1"/>
    <col min="16" max="16384" width="9.1796875" style="56"/>
  </cols>
  <sheetData>
    <row r="1" spans="1:12" ht="16" thickBot="1" x14ac:dyDescent="0.4"/>
    <row r="2" spans="1:12" ht="16" thickBot="1" x14ac:dyDescent="0.4">
      <c r="A2" s="121" t="s">
        <v>0</v>
      </c>
      <c r="B2" s="57" t="s">
        <v>2</v>
      </c>
      <c r="C2" s="84"/>
      <c r="D2" s="84"/>
      <c r="E2" s="84"/>
      <c r="F2" s="84"/>
      <c r="G2" s="84"/>
      <c r="H2" s="84"/>
      <c r="I2" s="145" t="s">
        <v>86</v>
      </c>
      <c r="J2" s="146"/>
      <c r="K2" s="146"/>
    </row>
    <row r="3" spans="1:12" ht="62.5" customHeight="1" thickBot="1" x14ac:dyDescent="0.4">
      <c r="A3" s="122"/>
      <c r="B3" s="58" t="s">
        <v>83</v>
      </c>
      <c r="C3" s="85"/>
      <c r="D3" s="85"/>
      <c r="E3" s="85"/>
      <c r="F3" s="85"/>
      <c r="G3" s="85"/>
      <c r="H3" s="85"/>
      <c r="I3" s="147" t="s">
        <v>87</v>
      </c>
      <c r="J3" s="148"/>
      <c r="K3" s="148"/>
    </row>
    <row r="4" spans="1:12" ht="16" thickBot="1" x14ac:dyDescent="0.4">
      <c r="A4" s="122"/>
      <c r="B4" s="59" t="s">
        <v>36</v>
      </c>
      <c r="C4" s="85"/>
      <c r="D4" s="85"/>
      <c r="E4" s="85"/>
      <c r="F4" s="85"/>
      <c r="G4" s="85"/>
      <c r="H4" s="85"/>
      <c r="I4" s="149" t="s">
        <v>59</v>
      </c>
      <c r="J4" s="150"/>
      <c r="K4" s="150"/>
    </row>
    <row r="5" spans="1:12" ht="27.5" customHeight="1" thickBot="1" x14ac:dyDescent="0.4">
      <c r="A5" s="123"/>
      <c r="B5" s="60" t="s">
        <v>6</v>
      </c>
      <c r="C5" s="86"/>
      <c r="D5" s="86"/>
      <c r="E5" s="86"/>
      <c r="F5" s="86"/>
      <c r="G5" s="86"/>
      <c r="H5" s="86"/>
      <c r="I5" s="151"/>
      <c r="J5" s="152"/>
      <c r="K5" s="152"/>
    </row>
    <row r="6" spans="1:12" x14ac:dyDescent="0.35">
      <c r="A6" s="61"/>
      <c r="B6" s="62"/>
      <c r="C6" s="62"/>
      <c r="D6" s="62"/>
      <c r="E6" s="62"/>
      <c r="F6" s="62"/>
      <c r="G6" s="62"/>
      <c r="H6" s="62"/>
      <c r="L6" s="63"/>
    </row>
    <row r="7" spans="1:12" x14ac:dyDescent="0.35">
      <c r="A7" s="47"/>
      <c r="B7" s="108" t="s">
        <v>15</v>
      </c>
      <c r="C7" s="109"/>
      <c r="D7" s="109"/>
      <c r="E7" s="109"/>
      <c r="F7" s="109"/>
      <c r="G7" s="109"/>
      <c r="H7" s="109"/>
      <c r="I7" s="109"/>
      <c r="J7" s="109"/>
      <c r="K7" s="110"/>
    </row>
    <row r="8" spans="1:12" x14ac:dyDescent="0.35">
      <c r="A8" s="47"/>
      <c r="B8" s="124" t="s">
        <v>61</v>
      </c>
      <c r="C8" s="125"/>
      <c r="D8" s="125"/>
      <c r="E8" s="125"/>
      <c r="F8" s="125"/>
      <c r="G8" s="125"/>
      <c r="H8" s="125"/>
      <c r="I8" s="125"/>
      <c r="J8" s="125"/>
      <c r="K8" s="126"/>
    </row>
    <row r="9" spans="1:12" ht="32.25" customHeight="1" x14ac:dyDescent="0.35">
      <c r="A9" s="47"/>
      <c r="B9" s="127" t="s">
        <v>52</v>
      </c>
      <c r="C9" s="128"/>
      <c r="D9" s="128"/>
      <c r="E9" s="128"/>
      <c r="F9" s="128"/>
      <c r="G9" s="128"/>
      <c r="H9" s="128"/>
      <c r="I9" s="128"/>
      <c r="J9" s="128"/>
      <c r="K9" s="129"/>
    </row>
    <row r="10" spans="1:12" ht="33" customHeight="1" x14ac:dyDescent="0.35">
      <c r="A10" s="47"/>
      <c r="B10" s="130" t="s">
        <v>79</v>
      </c>
      <c r="C10" s="131"/>
      <c r="D10" s="131"/>
      <c r="E10" s="131"/>
      <c r="F10" s="131"/>
      <c r="G10" s="131"/>
      <c r="H10" s="131"/>
      <c r="I10" s="131"/>
      <c r="J10" s="131"/>
      <c r="K10" s="132"/>
    </row>
    <row r="11" spans="1:12" ht="30.65" customHeight="1" x14ac:dyDescent="0.35">
      <c r="A11" s="47"/>
      <c r="B11" s="133" t="s">
        <v>55</v>
      </c>
      <c r="C11" s="134"/>
      <c r="D11" s="134"/>
      <c r="E11" s="134"/>
      <c r="F11" s="134"/>
      <c r="G11" s="134"/>
      <c r="H11" s="134"/>
      <c r="I11" s="134"/>
      <c r="J11" s="134"/>
      <c r="K11" s="135"/>
    </row>
    <row r="12" spans="1:12" ht="48" customHeight="1" x14ac:dyDescent="0.35">
      <c r="A12" s="47"/>
      <c r="B12" s="136" t="s">
        <v>82</v>
      </c>
      <c r="C12" s="137"/>
      <c r="D12" s="137"/>
      <c r="E12" s="137"/>
      <c r="F12" s="137"/>
      <c r="G12" s="137"/>
      <c r="H12" s="137"/>
      <c r="I12" s="137"/>
      <c r="J12" s="137"/>
      <c r="K12" s="138"/>
    </row>
    <row r="13" spans="1:12" ht="31.5" customHeight="1" x14ac:dyDescent="0.35">
      <c r="A13" s="47"/>
      <c r="B13" s="127" t="s">
        <v>57</v>
      </c>
      <c r="C13" s="128"/>
      <c r="D13" s="128"/>
      <c r="E13" s="128"/>
      <c r="F13" s="128"/>
      <c r="G13" s="128"/>
      <c r="H13" s="128"/>
      <c r="I13" s="128"/>
      <c r="J13" s="128"/>
      <c r="K13" s="129"/>
    </row>
    <row r="14" spans="1:12" x14ac:dyDescent="0.35">
      <c r="A14" s="47"/>
      <c r="B14" s="124" t="s">
        <v>58</v>
      </c>
      <c r="C14" s="125"/>
      <c r="D14" s="125"/>
      <c r="E14" s="125"/>
      <c r="F14" s="125"/>
      <c r="G14" s="125"/>
      <c r="H14" s="125"/>
      <c r="I14" s="125"/>
      <c r="J14" s="125"/>
      <c r="K14" s="126"/>
    </row>
    <row r="15" spans="1:12" ht="28.5" customHeight="1" x14ac:dyDescent="0.35">
      <c r="A15" s="47"/>
      <c r="B15" s="139" t="s">
        <v>60</v>
      </c>
      <c r="C15" s="140"/>
      <c r="D15" s="140"/>
      <c r="E15" s="140"/>
      <c r="F15" s="140"/>
      <c r="G15" s="140"/>
      <c r="H15" s="140"/>
      <c r="I15" s="140"/>
      <c r="J15" s="140"/>
      <c r="K15" s="141"/>
    </row>
    <row r="16" spans="1:12" ht="28.5" customHeight="1" x14ac:dyDescent="0.35">
      <c r="A16" s="107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2" x14ac:dyDescent="0.3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2" ht="16" thickBot="1" x14ac:dyDescent="0.4">
      <c r="B18" s="49" t="s">
        <v>78</v>
      </c>
      <c r="C18" s="49"/>
      <c r="D18" s="49"/>
      <c r="E18" s="49"/>
      <c r="F18" s="49"/>
      <c r="G18" s="49"/>
      <c r="H18" s="49"/>
      <c r="L18" s="63" t="s">
        <v>53</v>
      </c>
    </row>
    <row r="19" spans="1:12" s="50" customFormat="1" ht="29.25" customHeight="1" x14ac:dyDescent="0.35">
      <c r="B19" s="51" t="s">
        <v>56</v>
      </c>
      <c r="C19" s="52" t="s">
        <v>62</v>
      </c>
      <c r="D19" s="52" t="s">
        <v>68</v>
      </c>
      <c r="E19" s="53" t="s">
        <v>67</v>
      </c>
    </row>
    <row r="20" spans="1:12" ht="31" x14ac:dyDescent="0.35">
      <c r="A20" s="50"/>
      <c r="B20" s="111" t="s">
        <v>63</v>
      </c>
      <c r="C20" s="65">
        <v>20</v>
      </c>
      <c r="D20" s="93">
        <v>0</v>
      </c>
      <c r="E20" s="90">
        <f>C20*D20</f>
        <v>0</v>
      </c>
    </row>
    <row r="21" spans="1:12" x14ac:dyDescent="0.35">
      <c r="A21" s="50"/>
      <c r="B21" s="64" t="s">
        <v>88</v>
      </c>
      <c r="C21" s="65"/>
      <c r="D21" s="93"/>
      <c r="E21" s="90"/>
    </row>
    <row r="22" spans="1:12" x14ac:dyDescent="0.35">
      <c r="A22" s="50"/>
      <c r="B22" s="88" t="s">
        <v>89</v>
      </c>
      <c r="C22" s="65"/>
      <c r="D22" s="93"/>
      <c r="E22" s="90"/>
    </row>
    <row r="23" spans="1:12" x14ac:dyDescent="0.35">
      <c r="A23" s="50"/>
      <c r="B23" s="64" t="s">
        <v>90</v>
      </c>
      <c r="C23" s="65"/>
      <c r="D23" s="93"/>
      <c r="E23" s="90"/>
    </row>
    <row r="24" spans="1:12" x14ac:dyDescent="0.35">
      <c r="A24" s="50"/>
      <c r="B24" s="64" t="s">
        <v>91</v>
      </c>
      <c r="C24" s="65"/>
      <c r="D24" s="93"/>
      <c r="E24" s="90"/>
    </row>
    <row r="25" spans="1:12" x14ac:dyDescent="0.35">
      <c r="A25" s="50"/>
      <c r="B25" s="65" t="s">
        <v>92</v>
      </c>
      <c r="C25" s="65"/>
      <c r="D25" s="93"/>
      <c r="E25" s="90"/>
    </row>
    <row r="26" spans="1:12" x14ac:dyDescent="0.35">
      <c r="A26" s="50"/>
      <c r="B26" s="64" t="s">
        <v>93</v>
      </c>
      <c r="C26" s="65"/>
      <c r="D26" s="93"/>
      <c r="E26" s="90"/>
    </row>
    <row r="27" spans="1:12" x14ac:dyDescent="0.35">
      <c r="A27" s="50"/>
      <c r="B27" s="64" t="s">
        <v>94</v>
      </c>
      <c r="C27" s="65"/>
      <c r="D27" s="93"/>
      <c r="E27" s="90"/>
    </row>
    <row r="28" spans="1:12" x14ac:dyDescent="0.35">
      <c r="A28" s="50"/>
      <c r="B28" s="64" t="s">
        <v>95</v>
      </c>
      <c r="C28" s="65"/>
      <c r="D28" s="93"/>
      <c r="E28" s="90"/>
    </row>
    <row r="29" spans="1:12" x14ac:dyDescent="0.35">
      <c r="A29" s="50"/>
      <c r="B29" s="64"/>
      <c r="C29" s="65"/>
      <c r="D29" s="93"/>
      <c r="E29" s="90"/>
    </row>
    <row r="30" spans="1:12" ht="31" x14ac:dyDescent="0.35">
      <c r="B30" s="111" t="s">
        <v>64</v>
      </c>
      <c r="C30" s="65">
        <v>20</v>
      </c>
      <c r="D30" s="93">
        <v>0</v>
      </c>
      <c r="E30" s="90">
        <f>C30*D30</f>
        <v>0</v>
      </c>
    </row>
    <row r="31" spans="1:12" x14ac:dyDescent="0.35">
      <c r="B31" s="64" t="s">
        <v>96</v>
      </c>
      <c r="C31" s="65"/>
      <c r="D31" s="93"/>
      <c r="E31" s="90"/>
    </row>
    <row r="32" spans="1:12" x14ac:dyDescent="0.35">
      <c r="B32" s="64" t="s">
        <v>100</v>
      </c>
      <c r="C32" s="65"/>
      <c r="D32" s="93"/>
      <c r="E32" s="90"/>
    </row>
    <row r="33" spans="2:12" x14ac:dyDescent="0.35">
      <c r="B33" s="64" t="s">
        <v>103</v>
      </c>
      <c r="C33" s="65"/>
      <c r="D33" s="93"/>
      <c r="E33" s="90"/>
    </row>
    <row r="34" spans="2:12" x14ac:dyDescent="0.35">
      <c r="B34" s="64" t="s">
        <v>102</v>
      </c>
      <c r="C34" s="65"/>
      <c r="D34" s="93"/>
      <c r="E34" s="90"/>
    </row>
    <row r="35" spans="2:12" x14ac:dyDescent="0.35">
      <c r="B35" s="64" t="s">
        <v>101</v>
      </c>
      <c r="C35" s="65"/>
      <c r="D35" s="93"/>
      <c r="E35" s="90"/>
    </row>
    <row r="36" spans="2:12" x14ac:dyDescent="0.35">
      <c r="B36" s="88" t="s">
        <v>97</v>
      </c>
      <c r="C36" s="65"/>
      <c r="D36" s="93"/>
      <c r="E36" s="90"/>
    </row>
    <row r="37" spans="2:12" x14ac:dyDescent="0.35">
      <c r="B37" s="88" t="s">
        <v>104</v>
      </c>
      <c r="C37" s="65"/>
      <c r="D37" s="93"/>
      <c r="E37" s="90"/>
    </row>
    <row r="38" spans="2:12" x14ac:dyDescent="0.35">
      <c r="B38" s="64" t="s">
        <v>98</v>
      </c>
      <c r="C38" s="65"/>
      <c r="D38" s="93"/>
      <c r="E38" s="90"/>
    </row>
    <row r="39" spans="2:12" x14ac:dyDescent="0.35">
      <c r="B39" s="66" t="s">
        <v>99</v>
      </c>
      <c r="C39" s="66"/>
      <c r="D39" s="93"/>
      <c r="E39" s="90"/>
    </row>
    <row r="40" spans="2:12" x14ac:dyDescent="0.35">
      <c r="B40" s="65" t="s">
        <v>105</v>
      </c>
      <c r="C40" s="65"/>
      <c r="D40" s="93"/>
      <c r="E40" s="90"/>
    </row>
    <row r="41" spans="2:12" x14ac:dyDescent="0.35">
      <c r="B41" s="65"/>
      <c r="C41" s="65"/>
      <c r="D41" s="93"/>
      <c r="E41" s="90"/>
    </row>
    <row r="42" spans="2:12" x14ac:dyDescent="0.35">
      <c r="B42" s="65"/>
      <c r="C42" s="65"/>
      <c r="D42" s="93"/>
      <c r="E42" s="90"/>
    </row>
    <row r="43" spans="2:12" x14ac:dyDescent="0.35">
      <c r="B43" s="74" t="s">
        <v>7</v>
      </c>
      <c r="C43" s="75"/>
      <c r="D43" s="94"/>
      <c r="E43" s="82">
        <f>E20+E30</f>
        <v>0</v>
      </c>
    </row>
    <row r="44" spans="2:12" x14ac:dyDescent="0.35">
      <c r="B44" s="74" t="s">
        <v>8</v>
      </c>
      <c r="C44" s="75"/>
      <c r="D44" s="94"/>
      <c r="E44" s="82">
        <f>E43*15%</f>
        <v>0</v>
      </c>
    </row>
    <row r="45" spans="2:12" ht="16" thickBot="1" x14ac:dyDescent="0.4">
      <c r="B45" s="76" t="s">
        <v>9</v>
      </c>
      <c r="C45" s="77"/>
      <c r="D45" s="95"/>
      <c r="E45" s="83">
        <f>SUM(E43:E44)</f>
        <v>0</v>
      </c>
    </row>
    <row r="46" spans="2:12" x14ac:dyDescent="0.3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</row>
    <row r="47" spans="2:12" x14ac:dyDescent="0.35">
      <c r="B47" s="54"/>
      <c r="C47" s="54"/>
      <c r="D47" s="54"/>
      <c r="E47" s="54"/>
      <c r="F47" s="54"/>
      <c r="G47" s="54"/>
      <c r="H47" s="54"/>
      <c r="I47" s="55"/>
      <c r="J47" s="55"/>
      <c r="K47" s="55"/>
      <c r="L47" s="55"/>
    </row>
    <row r="48" spans="2:12" ht="16" thickBot="1" x14ac:dyDescent="0.4">
      <c r="B48" s="49" t="s">
        <v>77</v>
      </c>
      <c r="C48" s="49"/>
      <c r="D48" s="49"/>
      <c r="E48" s="49"/>
      <c r="F48" s="49"/>
      <c r="G48" s="49"/>
      <c r="H48" s="49"/>
      <c r="I48" s="54"/>
      <c r="J48" s="54"/>
      <c r="K48" s="54"/>
      <c r="L48" s="55"/>
    </row>
    <row r="49" spans="2:12" ht="16" thickBot="1" x14ac:dyDescent="0.4">
      <c r="B49" s="51" t="s">
        <v>65</v>
      </c>
      <c r="C49" s="142" t="s">
        <v>70</v>
      </c>
      <c r="D49" s="143"/>
      <c r="E49" s="144"/>
      <c r="F49" s="142" t="s">
        <v>71</v>
      </c>
      <c r="G49" s="143"/>
      <c r="H49" s="143"/>
      <c r="I49" s="51" t="s">
        <v>69</v>
      </c>
      <c r="J49" s="54"/>
      <c r="K49" s="54"/>
      <c r="L49" s="55"/>
    </row>
    <row r="50" spans="2:12" x14ac:dyDescent="0.35">
      <c r="B50" s="80"/>
      <c r="C50" s="101" t="s">
        <v>62</v>
      </c>
      <c r="D50" s="81" t="s">
        <v>66</v>
      </c>
      <c r="E50" s="102" t="s">
        <v>69</v>
      </c>
      <c r="F50" s="89" t="s">
        <v>62</v>
      </c>
      <c r="G50" s="79" t="s">
        <v>66</v>
      </c>
      <c r="H50" s="89">
        <v>0</v>
      </c>
      <c r="I50" s="91"/>
      <c r="J50" s="70"/>
      <c r="K50" s="54"/>
      <c r="L50" s="55"/>
    </row>
    <row r="51" spans="2:12" x14ac:dyDescent="0.35">
      <c r="B51" s="80" t="s">
        <v>72</v>
      </c>
      <c r="C51" s="98">
        <v>10</v>
      </c>
      <c r="D51" s="81">
        <v>0</v>
      </c>
      <c r="E51" s="99">
        <f>C51*D51</f>
        <v>0</v>
      </c>
      <c r="F51" s="65">
        <v>10</v>
      </c>
      <c r="G51" s="97">
        <v>0</v>
      </c>
      <c r="H51" s="96">
        <f>F51*G51</f>
        <v>0</v>
      </c>
      <c r="I51" s="92">
        <f t="shared" ref="I51:I54" si="0">E51+H51</f>
        <v>0</v>
      </c>
      <c r="J51" s="54"/>
      <c r="K51" s="54"/>
      <c r="L51" s="55"/>
    </row>
    <row r="52" spans="2:12" x14ac:dyDescent="0.35">
      <c r="B52" s="74" t="s">
        <v>7</v>
      </c>
      <c r="C52" s="65"/>
      <c r="D52" s="100"/>
      <c r="E52" s="82">
        <f>SUM(E51:E51)</f>
        <v>0</v>
      </c>
      <c r="F52" s="65"/>
      <c r="G52" s="65"/>
      <c r="H52" s="82">
        <f>SUM(H51:H51)</f>
        <v>0</v>
      </c>
      <c r="I52" s="82">
        <f t="shared" si="0"/>
        <v>0</v>
      </c>
      <c r="L52" s="55"/>
    </row>
    <row r="53" spans="2:12" x14ac:dyDescent="0.35">
      <c r="B53" s="74" t="s">
        <v>8</v>
      </c>
      <c r="C53" s="65"/>
      <c r="D53" s="65"/>
      <c r="E53" s="82">
        <f>E52*15%</f>
        <v>0</v>
      </c>
      <c r="F53" s="65"/>
      <c r="G53" s="65"/>
      <c r="H53" s="82">
        <f>H52*15%</f>
        <v>0</v>
      </c>
      <c r="I53" s="82">
        <f t="shared" si="0"/>
        <v>0</v>
      </c>
      <c r="L53" s="55"/>
    </row>
    <row r="54" spans="2:12" ht="16" thickBot="1" x14ac:dyDescent="0.4">
      <c r="B54" s="76" t="s">
        <v>9</v>
      </c>
      <c r="C54" s="65"/>
      <c r="D54" s="65"/>
      <c r="E54" s="83">
        <f>SUM(E52:E53)</f>
        <v>0</v>
      </c>
      <c r="F54" s="65"/>
      <c r="G54" s="65"/>
      <c r="H54" s="83">
        <f>SUM(H52:H53)</f>
        <v>0</v>
      </c>
      <c r="I54" s="82">
        <f t="shared" si="0"/>
        <v>0</v>
      </c>
      <c r="L54" s="55"/>
    </row>
    <row r="55" spans="2:12" x14ac:dyDescent="0.35">
      <c r="B55" s="54"/>
      <c r="C55" s="87"/>
      <c r="D55" s="87"/>
      <c r="E55" s="103"/>
      <c r="F55" s="87"/>
      <c r="G55" s="87"/>
      <c r="H55" s="103"/>
      <c r="I55" s="103"/>
      <c r="L55" s="55"/>
    </row>
    <row r="56" spans="2:12" x14ac:dyDescent="0.35">
      <c r="B56" s="54"/>
      <c r="C56" s="87"/>
      <c r="D56" s="87"/>
      <c r="E56" s="103"/>
      <c r="F56" s="87"/>
      <c r="G56" s="87"/>
      <c r="H56" s="103"/>
      <c r="I56" s="103"/>
      <c r="L56" s="55"/>
    </row>
    <row r="57" spans="2:12" x14ac:dyDescent="0.35">
      <c r="B57" s="68" t="s">
        <v>81</v>
      </c>
      <c r="C57" s="87"/>
      <c r="D57" s="87"/>
      <c r="E57" s="103"/>
      <c r="F57" s="87"/>
      <c r="G57" s="87"/>
      <c r="H57" s="103"/>
      <c r="I57" s="103"/>
      <c r="L57" s="55"/>
    </row>
    <row r="58" spans="2:12" x14ac:dyDescent="0.35">
      <c r="B58" s="104" t="s">
        <v>75</v>
      </c>
      <c r="C58" s="106">
        <f>E45</f>
        <v>0</v>
      </c>
      <c r="D58" s="87"/>
      <c r="E58" s="103"/>
      <c r="F58" s="87"/>
      <c r="G58" s="87"/>
      <c r="H58" s="103"/>
      <c r="I58" s="103"/>
      <c r="L58" s="55"/>
    </row>
    <row r="59" spans="2:12" x14ac:dyDescent="0.35">
      <c r="B59" s="104" t="s">
        <v>76</v>
      </c>
      <c r="C59" s="105">
        <f>I54</f>
        <v>0</v>
      </c>
      <c r="D59" s="54"/>
      <c r="E59" s="54"/>
      <c r="F59" s="54"/>
      <c r="G59" s="54"/>
      <c r="H59" s="54"/>
      <c r="I59" s="54"/>
      <c r="L59" s="55"/>
    </row>
    <row r="60" spans="2:12" x14ac:dyDescent="0.35">
      <c r="B60" s="104" t="s">
        <v>74</v>
      </c>
      <c r="C60" s="105">
        <f>SUM(C58+C59)</f>
        <v>0</v>
      </c>
      <c r="D60" s="54"/>
      <c r="E60" s="54"/>
      <c r="F60" s="54"/>
      <c r="G60" s="54"/>
      <c r="H60" s="54"/>
      <c r="I60" s="54"/>
      <c r="L60" s="55"/>
    </row>
    <row r="61" spans="2:12" x14ac:dyDescent="0.35">
      <c r="B61" s="54"/>
      <c r="C61" s="54"/>
      <c r="D61" s="54"/>
      <c r="E61" s="54"/>
      <c r="F61" s="54"/>
      <c r="G61" s="54"/>
      <c r="H61" s="54"/>
      <c r="I61" s="54"/>
      <c r="L61" s="55"/>
    </row>
    <row r="62" spans="2:12" x14ac:dyDescent="0.35">
      <c r="B62" s="69" t="s">
        <v>80</v>
      </c>
      <c r="C62" s="69"/>
      <c r="D62" s="69"/>
      <c r="E62" s="69"/>
      <c r="F62" s="69"/>
      <c r="G62" s="69"/>
      <c r="H62" s="69"/>
      <c r="I62" s="68"/>
      <c r="L62" s="55"/>
    </row>
    <row r="63" spans="2:12" ht="39" customHeight="1" x14ac:dyDescent="0.35">
      <c r="B63" s="119" t="s">
        <v>73</v>
      </c>
      <c r="C63" s="120"/>
      <c r="D63" s="113">
        <v>0</v>
      </c>
    </row>
    <row r="64" spans="2:12" x14ac:dyDescent="0.35">
      <c r="B64" s="115" t="s">
        <v>84</v>
      </c>
      <c r="C64" s="112"/>
      <c r="D64" s="118">
        <f>C60*D63</f>
        <v>0</v>
      </c>
      <c r="E64" s="71"/>
      <c r="F64" s="71"/>
      <c r="G64" s="71"/>
      <c r="H64" s="71"/>
      <c r="I64" s="72"/>
      <c r="L64" s="55"/>
    </row>
    <row r="65" spans="2:11" x14ac:dyDescent="0.35">
      <c r="B65" s="116" t="s">
        <v>85</v>
      </c>
      <c r="C65" s="117"/>
      <c r="D65" s="114">
        <f>C60+D64</f>
        <v>0</v>
      </c>
      <c r="E65" s="67"/>
      <c r="F65" s="67"/>
      <c r="G65" s="67"/>
      <c r="H65" s="67"/>
      <c r="I65" s="67"/>
    </row>
    <row r="67" spans="2:11" ht="16" thickBot="1" x14ac:dyDescent="0.4">
      <c r="B67" s="73"/>
    </row>
    <row r="68" spans="2:11" s="54" customFormat="1" x14ac:dyDescent="0.35">
      <c r="B68" s="54" t="s">
        <v>54</v>
      </c>
      <c r="J68" s="56"/>
      <c r="K68" s="56"/>
    </row>
  </sheetData>
  <protectedRanges>
    <protectedRange sqref="I5:I17" name="Range1_14_2_1_2_1_2_2_2_2_1_2_1_2_2_3_1"/>
  </protectedRanges>
  <mergeCells count="16">
    <mergeCell ref="B63:C63"/>
    <mergeCell ref="A2:A5"/>
    <mergeCell ref="B8:K8"/>
    <mergeCell ref="B9:K9"/>
    <mergeCell ref="B10:K10"/>
    <mergeCell ref="B11:K11"/>
    <mergeCell ref="B12:K12"/>
    <mergeCell ref="B13:K13"/>
    <mergeCell ref="B14:K14"/>
    <mergeCell ref="B15:K15"/>
    <mergeCell ref="C49:E49"/>
    <mergeCell ref="F49:H49"/>
    <mergeCell ref="I2:K2"/>
    <mergeCell ref="I3:K3"/>
    <mergeCell ref="I4:K4"/>
    <mergeCell ref="I5:K5"/>
  </mergeCells>
  <phoneticPr fontId="12" type="noConversion"/>
  <pageMargins left="0.23622047244094491" right="0.23622047244094491" top="0.74803149606299213" bottom="0.74803149606299213" header="0.31496062992125984" footer="0.31496062992125984"/>
  <pageSetup paperSize="8" scale="44" orientation="landscape" r:id="rId1"/>
  <ignoredErrors>
    <ignoredError sqref="I5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</vt:lpstr>
      <vt:lpstr>Magwa Estate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Madala Sikhavhakhavha</dc:creator>
  <cp:lastModifiedBy>Yolani Feke</cp:lastModifiedBy>
  <cp:lastPrinted>2025-07-23T10:31:33Z</cp:lastPrinted>
  <dcterms:created xsi:type="dcterms:W3CDTF">2019-07-19T07:10:38Z</dcterms:created>
  <dcterms:modified xsi:type="dcterms:W3CDTF">2026-07-30T14:05:28Z</dcterms:modified>
</cp:coreProperties>
</file>